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34F4037F-9894-40CD-BE04-2FC7BB4C0E24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G23" i="1" l="1"/>
  <c r="F23" i="1"/>
  <c r="D23" i="1"/>
  <c r="C23" i="1"/>
  <c r="E23" i="1" s="1"/>
  <c r="H17" i="1"/>
  <c r="H16" i="1"/>
  <c r="H15" i="1"/>
  <c r="H14" i="1"/>
  <c r="H13" i="1"/>
  <c r="H12" i="1"/>
  <c r="H11" i="1"/>
  <c r="H10" i="1"/>
  <c r="H9" i="1"/>
  <c r="H23" i="1" l="1"/>
</calcChain>
</file>

<file path=xl/sharedStrings.xml><?xml version="1.0" encoding="utf-8"?>
<sst xmlns="http://schemas.openxmlformats.org/spreadsheetml/2006/main" count="34" uniqueCount="34">
  <si>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</si>
  <si>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</si>
  <si>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</si>
  <si>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</si>
  <si>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</si>
  <si>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</si>
  <si>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</si>
  <si>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</si>
  <si>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</si>
  <si>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</si>
  <si>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</si>
  <si>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</si>
  <si>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</si>
  <si>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Oficina del Auditor Superior del Estado</t>
  </si>
  <si>
    <t>Secretaría Técnica</t>
  </si>
  <si>
    <t>Dirección General de Administración y Finanzas</t>
  </si>
  <si>
    <t>Auditoría Especial de Cumplimiento Financiero I</t>
  </si>
  <si>
    <t>Auditoría Especial de Cumplimiento Financiero II</t>
  </si>
  <si>
    <t>Auditoría Especial Forense</t>
  </si>
  <si>
    <t>Auditoría Especial de Obra Pública</t>
  </si>
  <si>
    <t>Auditoría Especial de Desempeño</t>
  </si>
  <si>
    <t>Coordinación de Investigaciones I</t>
  </si>
  <si>
    <t>Coordinación de Investigaciones II</t>
  </si>
  <si>
    <t>Coordinación de Substanciación</t>
  </si>
  <si>
    <t>Dirección General Jurídica</t>
  </si>
  <si>
    <t>Coordinación de Tecnologías de Información</t>
  </si>
  <si>
    <t>Auditoría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</si>
  <si>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</si>
  <si>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</si>
  <si>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>LIC. HÉCTOR ALBERTO ACOSTA FÉLIX</t>
  </si>
  <si>
    <t>AUDITOR SUPERIOR</t>
  </si>
  <si>
    <t>C.P. MARÍA CRISTINA PRIETO MÁRQUEZ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</si>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</sst>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164" fontId="4" fillId="0" borderId="13" xfId="0" applyNumberFormat="1" applyFont="1" applyBorder="1" applyAlignment="1" applyProtection="1">
      <alignment horizontal="right" vertical="center" wrapText="1"/>
      <protection locked="0"/>
    </xf>
    <xf numFmtId="164" fontId="4" fillId="0" borderId="17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8</xdr:row>
          <xdr:rowOff>83820</xdr:rowOff>
        </xdr:from>
        <xdr:to>
          <xdr:col>11</xdr:col>
          <xdr:colOff>60960</xdr:colOff>
          <xdr:row>10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10</xdr:row>
          <xdr:rowOff>144780</xdr:rowOff>
        </xdr:from>
        <xdr:to>
          <xdr:col>11</xdr:col>
          <xdr:colOff>60960</xdr:colOff>
          <xdr:row>12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50"/>
  <sheetViews>
    <sheetView tabSelected="1" view="pageBreakPreview" zoomScale="60" zoomScaleNormal="100" workbookViewId="0">
      <selection activeCell="B28" sqref="B28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19" t="s">
        <v>26</v>
      </c>
      <c r="C2" s="20"/>
      <c r="D2" s="20"/>
      <c r="E2" s="20"/>
      <c r="F2" s="20"/>
      <c r="G2" s="20"/>
      <c r="H2" s="21"/>
    </row>
    <row r="3" spans="2:8" ht="12" x14ac:dyDescent="0.2">
      <c r="B3" s="22" t="s">
        <v>0</v>
      </c>
      <c r="C3" s="23"/>
      <c r="D3" s="23"/>
      <c r="E3" s="23"/>
      <c r="F3" s="23"/>
      <c r="G3" s="23"/>
      <c r="H3" s="24"/>
    </row>
    <row r="4" spans="2:8" ht="12" x14ac:dyDescent="0.2">
      <c r="B4" s="22" t="s">
        <v>1</v>
      </c>
      <c r="C4" s="23"/>
      <c r="D4" s="23"/>
      <c r="E4" s="23"/>
      <c r="F4" s="23"/>
      <c r="G4" s="23"/>
      <c r="H4" s="24"/>
    </row>
    <row r="5" spans="2:8" ht="12.6" thickBot="1" x14ac:dyDescent="0.25">
      <c r="B5" s="25" t="s">
        <v>27</v>
      </c>
      <c r="C5" s="26"/>
      <c r="D5" s="26"/>
      <c r="E5" s="26"/>
      <c r="F5" s="26"/>
      <c r="G5" s="26"/>
      <c r="H5" s="27"/>
    </row>
    <row r="6" spans="2:8" ht="12.6" thickBot="1" x14ac:dyDescent="0.25">
      <c r="B6" s="28" t="s">
        <v>2</v>
      </c>
      <c r="C6" s="31" t="s">
        <v>3</v>
      </c>
      <c r="D6" s="32"/>
      <c r="E6" s="32"/>
      <c r="F6" s="32"/>
      <c r="G6" s="33"/>
      <c r="H6" s="34" t="s">
        <v>4</v>
      </c>
    </row>
    <row r="7" spans="2:8" ht="24.6" thickBot="1" x14ac:dyDescent="0.25">
      <c r="B7" s="2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5"/>
    </row>
    <row r="8" spans="2:8" ht="12.6" thickBot="1" x14ac:dyDescent="0.25">
      <c r="B8" s="30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3.8" x14ac:dyDescent="0.2">
      <c r="B9" s="14" t="s">
        <v>13</v>
      </c>
      <c r="C9" s="16">
        <v>6739899.2999999998</v>
      </c>
      <c r="D9" s="16">
        <v>-1960503.52</v>
      </c>
      <c r="E9" s="7">
        <v>4779395.7799999993</v>
      </c>
      <c r="F9" s="16">
        <v>4779395.78</v>
      </c>
      <c r="G9" s="16">
        <v>4759934.58</v>
      </c>
      <c r="H9" s="11">
        <f t="shared" ref="H9:H22" si="0">E9-F9</f>
        <v>0</v>
      </c>
    </row>
    <row r="10" spans="2:8" ht="13.8" x14ac:dyDescent="0.2">
      <c r="B10" s="14" t="s">
        <v>14</v>
      </c>
      <c r="C10" s="17">
        <v>6712362.7699999996</v>
      </c>
      <c r="D10" s="17">
        <v>1908018.31</v>
      </c>
      <c r="E10" s="7">
        <v>8620381.0800000001</v>
      </c>
      <c r="F10" s="17">
        <v>8620381.0800000001</v>
      </c>
      <c r="G10" s="17">
        <v>8542536.3100000005</v>
      </c>
      <c r="H10" s="11">
        <f t="shared" si="0"/>
        <v>0</v>
      </c>
    </row>
    <row r="11" spans="2:8" ht="13.8" x14ac:dyDescent="0.2">
      <c r="B11" s="14" t="s">
        <v>15</v>
      </c>
      <c r="C11" s="17">
        <v>38731432.549999997</v>
      </c>
      <c r="D11" s="17">
        <v>-15376798.09</v>
      </c>
      <c r="E11" s="7">
        <v>23354634.459999997</v>
      </c>
      <c r="F11" s="17">
        <v>22213173.989999998</v>
      </c>
      <c r="G11" s="17">
        <v>21702300.989999998</v>
      </c>
      <c r="H11" s="11">
        <f t="shared" si="0"/>
        <v>1141460.4699999988</v>
      </c>
    </row>
    <row r="12" spans="2:8" ht="13.8" x14ac:dyDescent="0.2">
      <c r="B12" s="14" t="s">
        <v>16</v>
      </c>
      <c r="C12" s="17">
        <v>23987335.18</v>
      </c>
      <c r="D12" s="17">
        <v>3079022.85</v>
      </c>
      <c r="E12" s="7">
        <v>27066358.030000001</v>
      </c>
      <c r="F12" s="17">
        <v>27066358.030000001</v>
      </c>
      <c r="G12" s="17">
        <v>26774440.16</v>
      </c>
      <c r="H12" s="11">
        <f t="shared" si="0"/>
        <v>0</v>
      </c>
    </row>
    <row r="13" spans="2:8" ht="13.8" x14ac:dyDescent="0.2">
      <c r="B13" s="14" t="s">
        <v>17</v>
      </c>
      <c r="C13" s="17">
        <v>21615566.23</v>
      </c>
      <c r="D13" s="17">
        <v>1066869.73</v>
      </c>
      <c r="E13" s="7">
        <v>22682435.960000001</v>
      </c>
      <c r="F13" s="17">
        <v>22682435.960000001</v>
      </c>
      <c r="G13" s="17">
        <v>22448901.649999999</v>
      </c>
      <c r="H13" s="11">
        <f t="shared" si="0"/>
        <v>0</v>
      </c>
    </row>
    <row r="14" spans="2:8" ht="13.8" x14ac:dyDescent="0.2">
      <c r="B14" s="14" t="s">
        <v>18</v>
      </c>
      <c r="C14" s="17">
        <v>12585962.539999999</v>
      </c>
      <c r="D14" s="17">
        <v>2524312.34</v>
      </c>
      <c r="E14" s="7">
        <v>15110274.879999999</v>
      </c>
      <c r="F14" s="17">
        <v>15110274.880000001</v>
      </c>
      <c r="G14" s="17">
        <v>14964315.939999999</v>
      </c>
      <c r="H14" s="11">
        <f t="shared" si="0"/>
        <v>0</v>
      </c>
    </row>
    <row r="15" spans="2:8" ht="13.8" x14ac:dyDescent="0.2">
      <c r="B15" s="14" t="s">
        <v>19</v>
      </c>
      <c r="C15" s="17">
        <v>18662282.41</v>
      </c>
      <c r="D15" s="17">
        <v>126613.32</v>
      </c>
      <c r="E15" s="7">
        <v>18788895.73</v>
      </c>
      <c r="F15" s="17">
        <v>18788895.73</v>
      </c>
      <c r="G15" s="17">
        <v>18613745</v>
      </c>
      <c r="H15" s="11">
        <f t="shared" si="0"/>
        <v>0</v>
      </c>
    </row>
    <row r="16" spans="2:8" ht="13.8" x14ac:dyDescent="0.2">
      <c r="B16" s="14" t="s">
        <v>20</v>
      </c>
      <c r="C16" s="17">
        <v>6298012.4699999997</v>
      </c>
      <c r="D16" s="17">
        <v>344582.82</v>
      </c>
      <c r="E16" s="7">
        <v>6642595.29</v>
      </c>
      <c r="F16" s="17">
        <v>6642595.29</v>
      </c>
      <c r="G16" s="17">
        <v>6613403.5</v>
      </c>
      <c r="H16" s="11">
        <f t="shared" si="0"/>
        <v>0</v>
      </c>
    </row>
    <row r="17" spans="2:8" ht="13.8" x14ac:dyDescent="0.2">
      <c r="B17" s="15" t="s">
        <v>21</v>
      </c>
      <c r="C17" s="17">
        <v>3349519.53</v>
      </c>
      <c r="D17" s="17">
        <v>-18031.060000000001</v>
      </c>
      <c r="E17" s="7">
        <v>3331488.4699999997</v>
      </c>
      <c r="F17" s="17">
        <v>3331488.47</v>
      </c>
      <c r="G17" s="17">
        <v>3312027.28</v>
      </c>
      <c r="H17" s="11">
        <f t="shared" si="0"/>
        <v>0</v>
      </c>
    </row>
    <row r="18" spans="2:8" ht="13.8" x14ac:dyDescent="0.2">
      <c r="B18" s="15" t="s">
        <v>22</v>
      </c>
      <c r="C18" s="17">
        <v>2951563.35</v>
      </c>
      <c r="D18" s="17">
        <v>474758.49</v>
      </c>
      <c r="E18" s="7">
        <v>3426321.84</v>
      </c>
      <c r="F18" s="17">
        <v>3426321.84</v>
      </c>
      <c r="G18" s="17">
        <v>3406860.65</v>
      </c>
      <c r="H18" s="11">
        <f t="shared" si="0"/>
        <v>0</v>
      </c>
    </row>
    <row r="19" spans="2:8" ht="13.8" x14ac:dyDescent="0.2">
      <c r="B19" s="15" t="s">
        <v>23</v>
      </c>
      <c r="C19" s="17">
        <v>2211427.67</v>
      </c>
      <c r="D19" s="17">
        <v>883764.32</v>
      </c>
      <c r="E19" s="7">
        <v>3095191.9899999998</v>
      </c>
      <c r="F19" s="17">
        <v>3095191.99</v>
      </c>
      <c r="G19" s="17">
        <v>3085461.39</v>
      </c>
      <c r="H19" s="11">
        <f t="shared" si="0"/>
        <v>0</v>
      </c>
    </row>
    <row r="20" spans="2:8" ht="13.8" x14ac:dyDescent="0.2">
      <c r="B20" s="15" t="s">
        <v>24</v>
      </c>
      <c r="C20" s="17">
        <v>8699963.0299999993</v>
      </c>
      <c r="D20" s="17">
        <v>2053260.52</v>
      </c>
      <c r="E20" s="7">
        <v>10753223.549999999</v>
      </c>
      <c r="F20" s="17">
        <v>10753223.550000001</v>
      </c>
      <c r="G20" s="17">
        <v>10685109.359999999</v>
      </c>
      <c r="H20" s="11">
        <f t="shared" si="0"/>
        <v>0</v>
      </c>
    </row>
    <row r="21" spans="2:8" ht="13.8" x14ac:dyDescent="0.2">
      <c r="B21" s="15" t="s">
        <v>25</v>
      </c>
      <c r="C21" s="17">
        <v>10284299.960000001</v>
      </c>
      <c r="D21" s="17">
        <v>2373664.7200000002</v>
      </c>
      <c r="E21" s="7">
        <v>12657964.680000002</v>
      </c>
      <c r="F21" s="17">
        <v>12657964.68</v>
      </c>
      <c r="G21" s="17">
        <v>12366486.35</v>
      </c>
      <c r="H21" s="11">
        <f t="shared" si="0"/>
        <v>0</v>
      </c>
    </row>
    <row r="22" spans="2:8" ht="14.4" thickBot="1" x14ac:dyDescent="0.25">
      <c r="B22" s="5"/>
      <c r="C22" s="7">
        <v>0</v>
      </c>
      <c r="D22" s="17">
        <v>2524424.17</v>
      </c>
      <c r="E22" s="7">
        <v>2524424.17</v>
      </c>
      <c r="F22" s="17">
        <v>2524424.17</v>
      </c>
      <c r="G22" s="17">
        <v>2495232.38</v>
      </c>
      <c r="H22" s="11">
        <f t="shared" si="0"/>
        <v>0</v>
      </c>
    </row>
    <row r="23" spans="2:8" ht="12.6" thickBot="1" x14ac:dyDescent="0.25">
      <c r="B23" s="6" t="s">
        <v>12</v>
      </c>
      <c r="C23" s="8">
        <f>SUM(C9:C22)</f>
        <v>162829626.98999998</v>
      </c>
      <c r="D23" s="9">
        <f>SUM(D9:D22)</f>
        <v>3958.9200000013225</v>
      </c>
      <c r="E23" s="10">
        <f>SUM(C23,D23)</f>
        <v>162833585.90999997</v>
      </c>
      <c r="F23" s="9">
        <f>SUM(F9:F22)</f>
        <v>161692125.44000003</v>
      </c>
      <c r="G23" s="8">
        <f>SUM(G9:G22)</f>
        <v>159770755.53999999</v>
      </c>
      <c r="H23" s="12">
        <f>E23-F23</f>
        <v>1141460.4699999392</v>
      </c>
    </row>
    <row r="24" spans="2:8" s="13" customFormat="1" x14ac:dyDescent="0.2">
      <c r="B24" s="4"/>
      <c r="C24" s="4"/>
      <c r="D24" s="4"/>
      <c r="E24" s="4"/>
      <c r="F24" s="4"/>
      <c r="G24" s="4"/>
      <c r="H24" s="4"/>
    </row>
    <row r="25" spans="2:8" s="13" customFormat="1" x14ac:dyDescent="0.2">
      <c r="B25" s="18" t="s">
        <v>28</v>
      </c>
    </row>
    <row r="26" spans="2:8" s="13" customFormat="1" x14ac:dyDescent="0.2"/>
    <row r="27" spans="2:8" s="13" customFormat="1" x14ac:dyDescent="0.2"/>
    <row r="28" spans="2:8" s="13" customFormat="1" x14ac:dyDescent="0.2">
      <c r="B28" s="13" t="s">
        <v>29</v>
      </c>
      <c r="E28" s="13" t="s">
        <v>31</v>
      </c>
    </row>
    <row r="29" spans="2:8" s="13" customFormat="1" x14ac:dyDescent="0.2">
      <c r="B29" s="13" t="s">
        <v>30</v>
      </c>
      <c r="E29" s="13" t="s">
        <v>32</v>
      </c>
    </row>
    <row r="30" spans="2:8" s="13" customFormat="1" x14ac:dyDescent="0.2">
      <c r="E30" s="13" t="s">
        <v>33</v>
      </c>
    </row>
    <row r="31" spans="2:8" s="13" customFormat="1" x14ac:dyDescent="0.2"/>
    <row r="32" spans="2:8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pans="2:8" s="13" customFormat="1" x14ac:dyDescent="0.2"/>
    <row r="50" spans="2:8" x14ac:dyDescent="0.2">
      <c r="B50" s="13"/>
      <c r="C50" s="13"/>
      <c r="D50" s="13"/>
      <c r="E50" s="13"/>
      <c r="F50" s="13"/>
      <c r="G50" s="13"/>
      <c r="H50" s="13"/>
    </row>
  </sheetData>
  <sheetProtection algorithmName="SHA-512" hashValue="2CVeVPdbpxI5KEZio1x0uE0gizgQVKWcaMnQh6BYXFh2272przlby9TqmNX16qi2DDRpHjhPcnPiH0CgLdrBJw==" saltValue="xH14YhrGp656U6GiHv2X4A==" spinCount="100000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60960</xdr:colOff>
                    <xdr:row>8</xdr:row>
                    <xdr:rowOff>83820</xdr:rowOff>
                  </from>
                  <to>
                    <xdr:col>11</xdr:col>
                    <xdr:colOff>60960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60960</xdr:colOff>
                    <xdr:row>10</xdr:row>
                    <xdr:rowOff>144780</xdr:rowOff>
                  </from>
                  <to>
                    <xdr:col>11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2022-01-29T03:00:14Z</cp:lastPrinted>
  <dcterms:created xsi:type="dcterms:W3CDTF">2019-12-04T17:32:46Z</dcterms:created>
  <dcterms:modified xsi:type="dcterms:W3CDTF">2022-01-29T03:00:17Z</dcterms:modified>
</cp:coreProperties>
</file>